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85" windowHeight="4425"/>
  </bookViews>
  <sheets>
    <sheet name="Audit results" sheetId="1" r:id="rId1"/>
    <sheet name="Not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7" i="1"/>
</calcChain>
</file>

<file path=xl/comments1.xml><?xml version="1.0" encoding="utf-8"?>
<comments xmlns="http://schemas.openxmlformats.org/spreadsheetml/2006/main">
  <authors>
    <author>Author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family val="2"/>
          </rPr>
          <t xml:space="preserve">
lots of vacuum-dust found in the bag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vacuum-dust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0.16kg of receipts and 0,07 laminated plastics found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sanitary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0.07kg laminated paper packaging and 0.03kg yard waste found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3.97kg of binders, 0.08kg CD and 0.03kg laminated plastics found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shoes
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1.59kg shoes and 0.27 leather belt found</t>
        </r>
      </text>
    </comment>
  </commentList>
</comments>
</file>

<file path=xl/sharedStrings.xml><?xml version="1.0" encoding="utf-8"?>
<sst xmlns="http://schemas.openxmlformats.org/spreadsheetml/2006/main" count="71" uniqueCount="71">
  <si>
    <t>Location :</t>
  </si>
  <si>
    <t>Date :</t>
  </si>
  <si>
    <t>Area Description</t>
  </si>
  <si>
    <t>Sample</t>
  </si>
  <si>
    <t>Composition of Waste</t>
  </si>
  <si>
    <t>Fine Paper</t>
  </si>
  <si>
    <t>Newsprint</t>
  </si>
  <si>
    <t>Boxboard</t>
  </si>
  <si>
    <t>Craft Paper</t>
  </si>
  <si>
    <t>PET #1</t>
  </si>
  <si>
    <t>HDPE Plastic Containers #2</t>
  </si>
  <si>
    <t>LDPE Plastic Films #4</t>
  </si>
  <si>
    <t>PP #5</t>
  </si>
  <si>
    <t>Polystyrene #6</t>
  </si>
  <si>
    <t>Glass</t>
  </si>
  <si>
    <t>Al Cans</t>
  </si>
  <si>
    <t>Steel Cans</t>
  </si>
  <si>
    <t>Gable Top Containers</t>
  </si>
  <si>
    <t>Asceptic Containers</t>
  </si>
  <si>
    <t>Corrugated Cardboard</t>
  </si>
  <si>
    <t>Coffee Cups</t>
  </si>
  <si>
    <t>Organic Food Waste</t>
  </si>
  <si>
    <t>E- Waste</t>
  </si>
  <si>
    <t>Paper Towels</t>
  </si>
  <si>
    <t>Plastic Strapping</t>
  </si>
  <si>
    <t>Metal</t>
  </si>
  <si>
    <t>Wood</t>
  </si>
  <si>
    <t>Non Recyclable(describe..)</t>
  </si>
  <si>
    <t>Batteries</t>
  </si>
  <si>
    <t>Printer Toners</t>
  </si>
  <si>
    <t>Other(pvc tubes)</t>
  </si>
  <si>
    <t>Other(black slate)</t>
  </si>
  <si>
    <t>Other(nitrile gloves)</t>
  </si>
  <si>
    <t>1) Bag of bags and shrink wrap= 2.97Kilos</t>
  </si>
  <si>
    <t>2) Each tinted beer bottle weight= 0.27Kg</t>
  </si>
  <si>
    <t>3) Boxboard withouth liner= 0.31 Kg</t>
  </si>
  <si>
    <t>4) Boxboard with liner= 0.39Kg</t>
  </si>
  <si>
    <t>All Local Canadian made bottles have a standard size  and are cleaned and refilled again by any brewer who gets them first.</t>
  </si>
  <si>
    <t>The non refillable, bottles are ones made by other brewers outside Canada- imports- which gets recycled at "Next Cycle" . Next Cycle is when products are taken to the Beer Store's recycling centre</t>
  </si>
  <si>
    <t xml:space="preserve">All liqour botles and asceptic containers are sent to Next Cycle. </t>
  </si>
  <si>
    <t xml:space="preserve">Food Waste- Manager, Andrew gets his employees to get food from home in a tupperware containers- so most food waste goes back home. The aluminium cans(pepsi, monster etc) are recycled at the store's recycle bins. </t>
  </si>
  <si>
    <t xml:space="preserve">Plastic straps are a problem. It is sent to garbage. </t>
  </si>
  <si>
    <t>Garbage in the warehouse also mostly consisted of sweeping dust</t>
  </si>
  <si>
    <t>Pallettes and Plastic boxes are shipped to Next Cycle for them to be recycled.</t>
  </si>
  <si>
    <t>Broken totes also goto Next Cycle.</t>
  </si>
  <si>
    <t>For their on site shredding, they use Shredit. But for the most part, over the past few years, as a part of their paper reduction program, they have completely shifted to e-mail. It becomes easy when they have to store credit card copies as well. Usually they have to call Shred it- twice a year (on avg 15 boxes for the entire year)</t>
  </si>
  <si>
    <t>Bulbs and ballasts are picked up by Alliance Lights- they replace them and are on call.</t>
  </si>
  <si>
    <t>E-Waste ic picked up by NCR- they are replaced as well and are on call.</t>
  </si>
  <si>
    <t>LDPE and other plastic bags are collected to be sent to Next Cycle</t>
  </si>
  <si>
    <t xml:space="preserve">If there are good bottles but bad packaging, they are sent back to the brewer for them to be packaged again. </t>
  </si>
  <si>
    <t>Paper is the only product that is picked up in bins and is collected by the City.</t>
  </si>
  <si>
    <t>They have a program for cardboard, colored glass and clear glass. Boxboard goes along with cardboard if it cannot be reused at the warehouse itself, to ship the bottles.</t>
  </si>
  <si>
    <t>They also collect Bottlecaps and these are sent to Next Cycle.</t>
  </si>
  <si>
    <t>Ceramic liquor bottles are probably the only product that can no longer be reusd or recycled and goes to the garbage</t>
  </si>
  <si>
    <t>These are collected separately however</t>
  </si>
  <si>
    <t>Paper towels are collected and sent along with the fine paper on the City;s recycling program.</t>
  </si>
  <si>
    <t xml:space="preserve">A bag of tetrapack, collected over 8 days weighed 2. 51 kilos. They are collected roughly once a week and are collected in 95 gallon totes. This load was almost full in volume. </t>
  </si>
  <si>
    <t>Total</t>
  </si>
  <si>
    <t>Other(textiles)</t>
  </si>
  <si>
    <t>Net Weight 290 kg</t>
  </si>
  <si>
    <t>Feb 24th 2017</t>
  </si>
  <si>
    <t>Bag1</t>
  </si>
  <si>
    <t>Bag2</t>
  </si>
  <si>
    <t>Bag3</t>
  </si>
  <si>
    <t>Bag4</t>
  </si>
  <si>
    <t>Bag5</t>
  </si>
  <si>
    <t>Bag6</t>
  </si>
  <si>
    <t>Bag7</t>
  </si>
  <si>
    <t>Bag8</t>
  </si>
  <si>
    <t>Bag9</t>
  </si>
  <si>
    <t>Hotel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</si>
</sst>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1" xfId="0" applyFont="1" applyBorder="1" applyAlignment="1">
      <alignment vertical="center" wrapText="1"/>
    </xf>
    <xf numFmtId="0" fontId="0" fillId="0" borderId="4" xfId="0" applyFill="1" applyBorder="1"/>
    <xf numFmtId="0" fontId="0" fillId="0" borderId="3" xfId="0" applyBorder="1" applyAlignment="1">
      <alignment vertical="center"/>
    </xf>
    <xf numFmtId="0" fontId="0" fillId="0" borderId="2" xfId="0" applyFill="1" applyBorder="1"/>
    <xf numFmtId="0" fontId="0" fillId="0" borderId="0" xfId="0" applyAlignment="1">
      <alignment wrapText="1"/>
    </xf>
    <xf numFmtId="2" fontId="0" fillId="0" borderId="3" xfId="0" applyNumberFormat="1" applyBorder="1" applyAlignment="1">
      <alignment vertical="center"/>
    </xf>
    <xf numFmtId="2" fontId="0" fillId="0" borderId="3" xfId="0" applyNumberFormat="1" applyBorder="1"/>
    <xf numFmtId="2" fontId="0" fillId="0" borderId="3" xfId="0" applyNumberFormat="1" applyBorder="1" applyAlignment="1">
      <alignment wrapText="1"/>
    </xf>
    <xf numFmtId="2" fontId="0" fillId="2" borderId="3" xfId="0" applyNumberFormat="1" applyFill="1" applyBorder="1" applyAlignment="1">
      <alignment vertical="center"/>
    </xf>
    <xf numFmtId="2" fontId="0" fillId="0" borderId="6" xfId="0" applyNumberFormat="1" applyFill="1" applyBorder="1"/>
    <xf numFmtId="2" fontId="1" fillId="0" borderId="7" xfId="0" applyNumberFormat="1" applyFont="1" applyBorder="1" applyAlignment="1">
      <alignment horizontal="center" vertical="center" wrapText="1"/>
    </xf>
    <xf numFmtId="0" fontId="0" fillId="0" borderId="3" xfId="0" applyFill="1" applyBorder="1"/>
    <xf numFmtId="0" fontId="1" fillId="0" borderId="5" xfId="0" applyFont="1" applyBorder="1" applyAlignment="1">
      <alignment vertical="center"/>
    </xf>
    <xf numFmtId="2" fontId="1" fillId="0" borderId="3" xfId="0" applyNumberFormat="1" applyFont="1" applyBorder="1"/>
    <xf numFmtId="2" fontId="1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38"/>
  <sheetViews>
    <sheetView tabSelected="1" workbookViewId="0">
      <selection activeCell="O20" sqref="O20"/>
    </sheetView>
  </sheetViews>
  <sheetFormatPr defaultRowHeight="15" x14ac:dyDescent="0.25"/>
  <cols>
    <col min="1" max="1" width="25.140625" bestFit="1" customWidth="1"/>
    <col min="2" max="2" width="11.5703125" customWidth="1"/>
    <col min="3" max="3" width="12.42578125" customWidth="1"/>
    <col min="4" max="4" width="10" customWidth="1"/>
    <col min="5" max="5" width="11.5703125" customWidth="1"/>
    <col min="6" max="6" width="8.42578125" customWidth="1"/>
    <col min="7" max="8" width="10.140625" bestFit="1" customWidth="1"/>
  </cols>
  <sheetData>
    <row r="4" spans="1:11" ht="14.45" x14ac:dyDescent="0.35">
      <c r="A4" t="s">
        <v>0</v>
      </c>
      <c r="B4" t="s">
        <v>70</v>
      </c>
      <c r="D4" t="s">
        <v>59</v>
      </c>
    </row>
    <row r="5" spans="1:11" thickBot="1" x14ac:dyDescent="0.4">
      <c r="A5" t="s">
        <v>1</v>
      </c>
      <c r="B5" t="s">
        <v>60</v>
      </c>
    </row>
    <row r="6" spans="1:11" ht="14.45" x14ac:dyDescent="0.35">
      <c r="A6" s="4" t="s">
        <v>2</v>
      </c>
      <c r="B6" s="14" t="s">
        <v>61</v>
      </c>
      <c r="C6" s="14" t="s">
        <v>62</v>
      </c>
      <c r="D6" s="14" t="s">
        <v>63</v>
      </c>
      <c r="E6" s="14" t="s">
        <v>64</v>
      </c>
      <c r="F6" s="14" t="s">
        <v>65</v>
      </c>
      <c r="G6" s="14" t="s">
        <v>66</v>
      </c>
      <c r="H6" s="14" t="s">
        <v>67</v>
      </c>
      <c r="I6" s="14" t="s">
        <v>68</v>
      </c>
      <c r="J6" s="14" t="s">
        <v>69</v>
      </c>
      <c r="K6" s="16" t="s">
        <v>57</v>
      </c>
    </row>
    <row r="7" spans="1:11" ht="14.45" x14ac:dyDescent="0.35">
      <c r="A7" s="1" t="s">
        <v>3</v>
      </c>
      <c r="B7" s="6">
        <v>6.96</v>
      </c>
      <c r="C7" s="2">
        <v>4.92</v>
      </c>
      <c r="D7" s="10">
        <v>2</v>
      </c>
      <c r="E7" s="2">
        <v>3.48</v>
      </c>
      <c r="F7" s="10">
        <v>15.1</v>
      </c>
      <c r="G7" s="2">
        <v>3.11</v>
      </c>
      <c r="H7" s="2">
        <v>7.57</v>
      </c>
      <c r="I7" s="2">
        <v>4.72</v>
      </c>
      <c r="J7" s="15">
        <v>4.0199999999999996</v>
      </c>
      <c r="K7" s="17">
        <f>SUM(B7:J7)</f>
        <v>51.879999999999995</v>
      </c>
    </row>
    <row r="8" spans="1:11" ht="14.45" x14ac:dyDescent="0.35">
      <c r="A8" s="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8"/>
    </row>
    <row r="9" spans="1:11" ht="14.45" x14ac:dyDescent="0.35">
      <c r="A9" s="1" t="s">
        <v>5</v>
      </c>
      <c r="B9" s="9">
        <v>0.04</v>
      </c>
      <c r="C9" s="10">
        <v>0.01</v>
      </c>
      <c r="D9" s="10">
        <v>0.02</v>
      </c>
      <c r="E9" s="10">
        <v>0.01</v>
      </c>
      <c r="F9" s="10">
        <v>0.04</v>
      </c>
      <c r="G9" s="10">
        <v>0.15</v>
      </c>
      <c r="H9" s="10">
        <v>0.12</v>
      </c>
      <c r="I9" s="10">
        <v>0.11</v>
      </c>
      <c r="J9" s="10">
        <v>0.01</v>
      </c>
      <c r="K9" s="17">
        <f t="shared" ref="K9:K37" si="0">SUM(B9:J9)</f>
        <v>0.51</v>
      </c>
    </row>
    <row r="10" spans="1:11" ht="14.45" x14ac:dyDescent="0.35">
      <c r="A10" s="1" t="s">
        <v>6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1.26</v>
      </c>
      <c r="I10" s="10">
        <v>0</v>
      </c>
      <c r="J10" s="10">
        <v>0.03</v>
      </c>
      <c r="K10" s="17">
        <f t="shared" si="0"/>
        <v>1.29</v>
      </c>
    </row>
    <row r="11" spans="1:11" ht="14.45" x14ac:dyDescent="0.35">
      <c r="A11" s="1" t="s">
        <v>7</v>
      </c>
      <c r="B11" s="9">
        <v>0</v>
      </c>
      <c r="C11" s="10">
        <v>0.13</v>
      </c>
      <c r="D11" s="10">
        <v>0.02</v>
      </c>
      <c r="E11" s="10">
        <v>0</v>
      </c>
      <c r="F11" s="10">
        <v>0</v>
      </c>
      <c r="G11" s="10">
        <v>0.05</v>
      </c>
      <c r="H11" s="10">
        <v>0.26</v>
      </c>
      <c r="I11" s="10">
        <v>0.27</v>
      </c>
      <c r="J11" s="10">
        <v>0.05</v>
      </c>
      <c r="K11" s="17">
        <f t="shared" si="0"/>
        <v>0.78</v>
      </c>
    </row>
    <row r="12" spans="1:11" ht="14.45" x14ac:dyDescent="0.35">
      <c r="A12" s="1" t="s">
        <v>8</v>
      </c>
      <c r="B12" s="9">
        <v>0.05</v>
      </c>
      <c r="C12" s="10">
        <v>0</v>
      </c>
      <c r="D12" s="10">
        <v>0</v>
      </c>
      <c r="E12" s="10">
        <v>0</v>
      </c>
      <c r="F12" s="10">
        <v>0.21</v>
      </c>
      <c r="G12" s="10">
        <v>0.03</v>
      </c>
      <c r="H12" s="10">
        <v>0</v>
      </c>
      <c r="I12" s="10">
        <v>0</v>
      </c>
      <c r="J12" s="10">
        <v>0</v>
      </c>
      <c r="K12" s="17">
        <f t="shared" si="0"/>
        <v>0.29000000000000004</v>
      </c>
    </row>
    <row r="13" spans="1:11" x14ac:dyDescent="0.25">
      <c r="A13" s="1" t="s">
        <v>9</v>
      </c>
      <c r="B13" s="9">
        <v>0.15</v>
      </c>
      <c r="C13" s="10">
        <v>0.14000000000000001</v>
      </c>
      <c r="D13" s="10">
        <v>0</v>
      </c>
      <c r="E13" s="10">
        <v>0</v>
      </c>
      <c r="F13" s="10">
        <v>0.05</v>
      </c>
      <c r="G13" s="10">
        <v>0.17</v>
      </c>
      <c r="H13" s="10">
        <v>0.3</v>
      </c>
      <c r="I13" s="10">
        <v>0.32</v>
      </c>
      <c r="J13" s="10">
        <v>0.04</v>
      </c>
      <c r="K13" s="17">
        <f t="shared" si="0"/>
        <v>1.1700000000000002</v>
      </c>
    </row>
    <row r="14" spans="1:11" x14ac:dyDescent="0.25">
      <c r="A14" s="1" t="s">
        <v>10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0.13</v>
      </c>
      <c r="K14" s="17">
        <f t="shared" si="0"/>
        <v>0.13</v>
      </c>
    </row>
    <row r="15" spans="1:11" x14ac:dyDescent="0.25">
      <c r="A15" s="1" t="s">
        <v>11</v>
      </c>
      <c r="B15" s="9">
        <v>0.18</v>
      </c>
      <c r="C15" s="10">
        <v>0.28999999999999998</v>
      </c>
      <c r="D15" s="10">
        <v>7.0000000000000007E-2</v>
      </c>
      <c r="E15" s="10">
        <v>0.06</v>
      </c>
      <c r="F15" s="10">
        <v>0.1</v>
      </c>
      <c r="G15" s="10">
        <v>0</v>
      </c>
      <c r="H15" s="10">
        <v>0.25</v>
      </c>
      <c r="I15" s="10">
        <v>0.12</v>
      </c>
      <c r="J15" s="10">
        <v>0.12</v>
      </c>
      <c r="K15" s="17">
        <f t="shared" si="0"/>
        <v>1.19</v>
      </c>
    </row>
    <row r="16" spans="1:11" x14ac:dyDescent="0.25">
      <c r="A16" s="1" t="s">
        <v>12</v>
      </c>
      <c r="B16" s="9">
        <v>0</v>
      </c>
      <c r="C16" s="10">
        <v>0</v>
      </c>
      <c r="D16" s="10">
        <v>0</v>
      </c>
      <c r="E16" s="10">
        <v>0</v>
      </c>
      <c r="F16" s="10">
        <v>0.09</v>
      </c>
      <c r="G16" s="10">
        <v>0.04</v>
      </c>
      <c r="H16" s="10">
        <v>0.04</v>
      </c>
      <c r="I16" s="10">
        <v>0.16</v>
      </c>
      <c r="J16" s="10">
        <v>0.03</v>
      </c>
      <c r="K16" s="17">
        <f t="shared" si="0"/>
        <v>0.36</v>
      </c>
    </row>
    <row r="17" spans="1:11" x14ac:dyDescent="0.25">
      <c r="A17" s="1" t="s">
        <v>13</v>
      </c>
      <c r="B17" s="9">
        <v>0.02</v>
      </c>
      <c r="C17" s="10">
        <v>0.03</v>
      </c>
      <c r="D17" s="10">
        <v>0.02</v>
      </c>
      <c r="E17" s="10">
        <v>0</v>
      </c>
      <c r="F17" s="10">
        <v>0.14000000000000001</v>
      </c>
      <c r="G17" s="10">
        <v>7.0000000000000007E-2</v>
      </c>
      <c r="H17" s="10">
        <v>0.03</v>
      </c>
      <c r="I17" s="10">
        <v>0.18</v>
      </c>
      <c r="J17" s="10">
        <v>0</v>
      </c>
      <c r="K17" s="17">
        <f t="shared" si="0"/>
        <v>0.49000000000000005</v>
      </c>
    </row>
    <row r="18" spans="1:11" x14ac:dyDescent="0.25">
      <c r="A18" s="1" t="s">
        <v>14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0.56999999999999995</v>
      </c>
      <c r="I18" s="10">
        <v>1.62</v>
      </c>
      <c r="J18" s="10">
        <v>0</v>
      </c>
      <c r="K18" s="17">
        <f t="shared" si="0"/>
        <v>2.19</v>
      </c>
    </row>
    <row r="19" spans="1:11" x14ac:dyDescent="0.25">
      <c r="A19" s="1" t="s">
        <v>15</v>
      </c>
      <c r="B19" s="9">
        <v>0</v>
      </c>
      <c r="C19" s="10">
        <v>0.12</v>
      </c>
      <c r="D19" s="10">
        <v>0</v>
      </c>
      <c r="E19" s="10">
        <v>0</v>
      </c>
      <c r="F19" s="10">
        <v>0</v>
      </c>
      <c r="G19" s="10">
        <v>0.08</v>
      </c>
      <c r="H19" s="10">
        <v>0.18</v>
      </c>
      <c r="I19" s="10">
        <v>0.26</v>
      </c>
      <c r="J19" s="10">
        <v>0</v>
      </c>
      <c r="K19" s="17">
        <f t="shared" si="0"/>
        <v>0.64</v>
      </c>
    </row>
    <row r="20" spans="1:11" x14ac:dyDescent="0.25">
      <c r="A20" s="1" t="s">
        <v>16</v>
      </c>
      <c r="B20" s="9">
        <v>0</v>
      </c>
      <c r="C20" s="10">
        <v>0.03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7.0000000000000007E-2</v>
      </c>
      <c r="J20" s="10">
        <v>0</v>
      </c>
      <c r="K20" s="17">
        <f t="shared" si="0"/>
        <v>0.1</v>
      </c>
    </row>
    <row r="21" spans="1:11" x14ac:dyDescent="0.25">
      <c r="A21" s="1" t="s">
        <v>17</v>
      </c>
      <c r="B21" s="9">
        <v>0</v>
      </c>
      <c r="C21" s="10">
        <v>0.41</v>
      </c>
      <c r="D21" s="10">
        <v>0</v>
      </c>
      <c r="E21" s="10">
        <v>0</v>
      </c>
      <c r="F21" s="10">
        <v>0.26</v>
      </c>
      <c r="G21" s="10">
        <v>0</v>
      </c>
      <c r="H21" s="10">
        <v>0</v>
      </c>
      <c r="I21" s="10">
        <v>0</v>
      </c>
      <c r="J21" s="10">
        <v>0</v>
      </c>
      <c r="K21" s="17">
        <f t="shared" si="0"/>
        <v>0.66999999999999993</v>
      </c>
    </row>
    <row r="22" spans="1:11" x14ac:dyDescent="0.25">
      <c r="A22" s="1" t="s">
        <v>18</v>
      </c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7">
        <f t="shared" si="0"/>
        <v>0</v>
      </c>
    </row>
    <row r="23" spans="1:11" x14ac:dyDescent="0.25">
      <c r="A23" s="1" t="s">
        <v>19</v>
      </c>
      <c r="B23" s="9">
        <v>0</v>
      </c>
      <c r="C23" s="10">
        <v>0.37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7">
        <f t="shared" si="0"/>
        <v>0.37</v>
      </c>
    </row>
    <row r="24" spans="1:11" x14ac:dyDescent="0.25">
      <c r="A24" s="1" t="s">
        <v>20</v>
      </c>
      <c r="B24" s="9">
        <v>0</v>
      </c>
      <c r="C24" s="10">
        <v>0</v>
      </c>
      <c r="D24" s="10">
        <v>0.02</v>
      </c>
      <c r="E24" s="10">
        <v>0</v>
      </c>
      <c r="F24" s="10">
        <v>0</v>
      </c>
      <c r="G24" s="10">
        <v>0.06</v>
      </c>
      <c r="H24" s="10">
        <v>0.12</v>
      </c>
      <c r="I24" s="10">
        <v>0.16</v>
      </c>
      <c r="J24" s="10">
        <v>0</v>
      </c>
      <c r="K24" s="17">
        <f t="shared" si="0"/>
        <v>0.36</v>
      </c>
    </row>
    <row r="25" spans="1:11" x14ac:dyDescent="0.25">
      <c r="A25" s="1" t="s">
        <v>21</v>
      </c>
      <c r="B25" s="9">
        <v>6.13</v>
      </c>
      <c r="C25" s="10">
        <v>2.99</v>
      </c>
      <c r="D25" s="10">
        <v>0</v>
      </c>
      <c r="E25" s="10">
        <v>0</v>
      </c>
      <c r="F25" s="10">
        <v>14.21</v>
      </c>
      <c r="G25" s="10">
        <v>0.11</v>
      </c>
      <c r="H25" s="10">
        <v>0.16</v>
      </c>
      <c r="I25" s="10">
        <v>0.67</v>
      </c>
      <c r="J25" s="10">
        <v>0</v>
      </c>
      <c r="K25" s="17">
        <f t="shared" si="0"/>
        <v>24.270000000000003</v>
      </c>
    </row>
    <row r="26" spans="1:11" x14ac:dyDescent="0.25">
      <c r="A26" s="1" t="s">
        <v>22</v>
      </c>
      <c r="B26" s="9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7">
        <f t="shared" si="0"/>
        <v>0</v>
      </c>
    </row>
    <row r="27" spans="1:11" x14ac:dyDescent="0.25">
      <c r="A27" s="1" t="s">
        <v>23</v>
      </c>
      <c r="B27" s="9">
        <v>0.39</v>
      </c>
      <c r="C27" s="10">
        <v>0.17</v>
      </c>
      <c r="D27" s="10">
        <v>1.43</v>
      </c>
      <c r="E27" s="10">
        <v>0.87</v>
      </c>
      <c r="F27" s="10">
        <v>0</v>
      </c>
      <c r="G27" s="10">
        <v>0.39</v>
      </c>
      <c r="H27" s="10">
        <v>0.2</v>
      </c>
      <c r="I27" s="10">
        <v>0.78</v>
      </c>
      <c r="J27" s="10">
        <v>0.09</v>
      </c>
      <c r="K27" s="17">
        <f t="shared" si="0"/>
        <v>4.32</v>
      </c>
    </row>
    <row r="28" spans="1:11" x14ac:dyDescent="0.25">
      <c r="A28" s="1" t="s">
        <v>24</v>
      </c>
      <c r="B28" s="9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7">
        <f t="shared" si="0"/>
        <v>0</v>
      </c>
    </row>
    <row r="29" spans="1:11" x14ac:dyDescent="0.25">
      <c r="A29" s="1" t="s">
        <v>25</v>
      </c>
      <c r="B29" s="9">
        <v>0</v>
      </c>
      <c r="C29" s="10">
        <v>0</v>
      </c>
      <c r="D29" s="10">
        <v>0.04</v>
      </c>
      <c r="E29" s="10">
        <v>0.79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7">
        <f t="shared" si="0"/>
        <v>0.83000000000000007</v>
      </c>
    </row>
    <row r="30" spans="1:11" x14ac:dyDescent="0.25">
      <c r="A30" s="1" t="s">
        <v>26</v>
      </c>
      <c r="B30" s="9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3.52</v>
      </c>
      <c r="K30" s="17">
        <f t="shared" si="0"/>
        <v>3.52</v>
      </c>
    </row>
    <row r="31" spans="1:11" x14ac:dyDescent="0.25">
      <c r="A31" s="1" t="s">
        <v>27</v>
      </c>
      <c r="B31" s="9">
        <v>0</v>
      </c>
      <c r="C31" s="11">
        <v>0.23</v>
      </c>
      <c r="D31" s="11">
        <v>0.03</v>
      </c>
      <c r="E31" s="10">
        <v>0</v>
      </c>
      <c r="F31" s="10">
        <v>0</v>
      </c>
      <c r="G31" s="10">
        <v>0.1</v>
      </c>
      <c r="H31" s="10">
        <v>4.08</v>
      </c>
      <c r="I31" s="10">
        <v>0</v>
      </c>
      <c r="J31" s="10">
        <v>0</v>
      </c>
      <c r="K31" s="17">
        <f t="shared" si="0"/>
        <v>4.4400000000000004</v>
      </c>
    </row>
    <row r="32" spans="1:11" x14ac:dyDescent="0.25">
      <c r="A32" s="1" t="s">
        <v>28</v>
      </c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7">
        <f t="shared" si="0"/>
        <v>0</v>
      </c>
    </row>
    <row r="33" spans="1:11" x14ac:dyDescent="0.25">
      <c r="A33" s="1" t="s">
        <v>29</v>
      </c>
      <c r="B33" s="9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7">
        <f t="shared" si="0"/>
        <v>0</v>
      </c>
    </row>
    <row r="34" spans="1:11" x14ac:dyDescent="0.25">
      <c r="A34" s="1" t="s">
        <v>30</v>
      </c>
      <c r="B34" s="9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7">
        <f t="shared" si="0"/>
        <v>0</v>
      </c>
    </row>
    <row r="35" spans="1:11" ht="15.75" thickBot="1" x14ac:dyDescent="0.3">
      <c r="A35" s="5" t="s">
        <v>32</v>
      </c>
      <c r="B35" s="9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7">
        <f t="shared" si="0"/>
        <v>0</v>
      </c>
    </row>
    <row r="36" spans="1:11" x14ac:dyDescent="0.25">
      <c r="A36" s="7" t="s">
        <v>31</v>
      </c>
      <c r="B36" s="9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7">
        <f t="shared" si="0"/>
        <v>0</v>
      </c>
    </row>
    <row r="37" spans="1:11" ht="15.75" thickBot="1" x14ac:dyDescent="0.3">
      <c r="A37" s="5" t="s">
        <v>58</v>
      </c>
      <c r="B37" s="9">
        <v>0</v>
      </c>
      <c r="C37" s="10">
        <v>0</v>
      </c>
      <c r="D37" s="10">
        <v>0.35</v>
      </c>
      <c r="E37" s="10">
        <v>1.47</v>
      </c>
      <c r="F37" s="10">
        <v>0</v>
      </c>
      <c r="G37" s="10">
        <v>1.86</v>
      </c>
      <c r="H37" s="10">
        <v>0</v>
      </c>
      <c r="I37" s="10">
        <v>0</v>
      </c>
      <c r="J37" s="10">
        <v>0</v>
      </c>
      <c r="K37" s="17">
        <f t="shared" si="0"/>
        <v>3.6799999999999997</v>
      </c>
    </row>
    <row r="38" spans="1:11" x14ac:dyDescent="0.25">
      <c r="C38" s="13"/>
      <c r="F38" s="8"/>
      <c r="G38" s="8"/>
    </row>
  </sheetData>
  <pageMargins left="0.7" right="0.7" top="0.75" bottom="0.75" header="0.3" footer="0.3"/>
  <pageSetup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6"/>
  <sheetViews>
    <sheetView workbookViewId="0">
      <selection activeCell="A26" sqref="A26"/>
    </sheetView>
  </sheetViews>
  <sheetFormatPr defaultRowHeight="15" x14ac:dyDescent="0.25"/>
  <sheetData>
    <row r="3" spans="1:1" ht="14.45" x14ac:dyDescent="0.35">
      <c r="A3" t="s">
        <v>33</v>
      </c>
    </row>
    <row r="4" spans="1:1" ht="14.45" x14ac:dyDescent="0.35">
      <c r="A4" t="s">
        <v>34</v>
      </c>
    </row>
    <row r="5" spans="1:1" ht="14.45" x14ac:dyDescent="0.35">
      <c r="A5" t="s">
        <v>35</v>
      </c>
    </row>
    <row r="6" spans="1:1" ht="14.45" x14ac:dyDescent="0.35">
      <c r="A6" t="s">
        <v>36</v>
      </c>
    </row>
    <row r="7" spans="1:1" ht="14.45" x14ac:dyDescent="0.35">
      <c r="A7" t="s">
        <v>37</v>
      </c>
    </row>
    <row r="8" spans="1:1" ht="14.45" x14ac:dyDescent="0.35">
      <c r="A8" t="s">
        <v>38</v>
      </c>
    </row>
    <row r="9" spans="1:1" ht="14.45" x14ac:dyDescent="0.35">
      <c r="A9" t="s">
        <v>39</v>
      </c>
    </row>
    <row r="10" spans="1:1" ht="14.45" x14ac:dyDescent="0.35">
      <c r="A10" t="s">
        <v>40</v>
      </c>
    </row>
    <row r="11" spans="1:1" ht="14.45" x14ac:dyDescent="0.35">
      <c r="A11" t="s">
        <v>41</v>
      </c>
    </row>
    <row r="12" spans="1:1" ht="14.45" x14ac:dyDescent="0.3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51</v>
      </c>
    </row>
    <row r="22" spans="1:1" x14ac:dyDescent="0.25">
      <c r="A22" t="s">
        <v>52</v>
      </c>
    </row>
    <row r="23" spans="1:1" x14ac:dyDescent="0.25">
      <c r="A23" t="s">
        <v>53</v>
      </c>
    </row>
    <row r="24" spans="1:1" x14ac:dyDescent="0.25">
      <c r="A24" t="s">
        <v>54</v>
      </c>
    </row>
    <row r="25" spans="1:1" x14ac:dyDescent="0.25">
      <c r="A25" t="s">
        <v>55</v>
      </c>
    </row>
    <row r="26" spans="1:1" x14ac:dyDescent="0.25">
      <c r="A2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Audit results</vt:lpstr>
      <vt:lpstr>Notes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2017-02-27T21:47:21Z</dcterms:modified>
</cp:coreProperties>
</file>