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3" i="1" l="1"/>
  <c r="C20" i="1"/>
  <c r="C18" i="1"/>
  <c r="C17" i="1"/>
  <c r="C16" i="1"/>
  <c r="C15" i="1"/>
  <c r="C12" i="1"/>
  <c r="C11" i="1"/>
  <c r="C10" i="1"/>
</calcChain>
</file>

<file path=xl/sharedStrings.xml><?xml version="1.0" encoding="utf-8"?>
<sst xmlns="http://schemas.openxmlformats.org/spreadsheetml/2006/main" count="28" uniqueCount="28">
  <si>
    <t>Job Site</t>
  </si>
  <si>
    <t>Date</t>
  </si>
  <si>
    <t>Description of Bag</t>
  </si>
  <si>
    <t>COMPOSITION OF WASTE</t>
  </si>
  <si>
    <t>Mixed Paper</t>
  </si>
  <si>
    <t>Corrugated Cardboard</t>
  </si>
  <si>
    <t>Coffee Cups</t>
  </si>
  <si>
    <t>Styrofoam</t>
  </si>
  <si>
    <t>Organic Food Waste</t>
  </si>
  <si>
    <t>Paper Towels</t>
  </si>
  <si>
    <t>Ewaste</t>
  </si>
  <si>
    <t>LDPE Plastic Films</t>
  </si>
  <si>
    <t>Plastic Strapping</t>
  </si>
  <si>
    <t>HDPE Plastic Containers</t>
  </si>
  <si>
    <t>Wood</t>
  </si>
  <si>
    <t>Non Recyclable</t>
  </si>
  <si>
    <t>Batteries</t>
  </si>
  <si>
    <t>Print toner</t>
  </si>
  <si>
    <t>WINDSOR</t>
  </si>
  <si>
    <t>Other(mini lubericant)</t>
  </si>
  <si>
    <t>Other (wooden skids with plastic corners)</t>
  </si>
  <si>
    <t>Automotive Parts Manufacturing Company</t>
  </si>
  <si>
    <t>Total Sample Size</t>
  </si>
  <si>
    <t>Other(cloth rags)</t>
  </si>
  <si>
    <t>Mixed Containers(incl. Al Foil)</t>
  </si>
  <si>
    <t xml:space="preserve">Scrap Metal </t>
  </si>
  <si>
    <t>Note: Remaining weights are assumed to be weight of the bags and some leftover coffee and water from coffee cups, water bottles, etc.</t>
  </si>
  <si>
    <t>Scale Ticket weight= 1.56MT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</si>
</sst>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4" fontId="0" fillId="0" borderId="6" xfId="0" applyNumberFormat="1" applyBorder="1"/>
    <xf numFmtId="0" fontId="1" fillId="3" borderId="0" xfId="0" applyFont="1" applyFill="1" applyBorder="1" applyAlignment="1"/>
    <xf numFmtId="0" fontId="0" fillId="0" borderId="0" xfId="0" applyBorder="1"/>
    <xf numFmtId="0" fontId="0" fillId="4" borderId="3" xfId="0" applyFill="1" applyBorder="1"/>
    <xf numFmtId="0" fontId="0" fillId="4" borderId="4" xfId="0" applyFill="1" applyBorder="1"/>
    <xf numFmtId="0" fontId="0" fillId="0" borderId="7" xfId="0" applyFill="1" applyBorder="1"/>
    <xf numFmtId="0" fontId="0" fillId="0" borderId="0" xfId="0" applyFill="1" applyBorder="1"/>
    <xf numFmtId="0" fontId="0" fillId="4" borderId="5" xfId="0" applyFill="1" applyBorder="1"/>
    <xf numFmtId="0" fontId="0" fillId="0" borderId="6" xfId="0" applyBorder="1"/>
    <xf numFmtId="0" fontId="1" fillId="2" borderId="2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D4" sqref="D4"/>
    </sheetView>
  </sheetViews>
  <sheetFormatPr defaultRowHeight="15" x14ac:dyDescent="0.25"/>
  <cols>
    <col min="2" max="2" width="38.7109375" bestFit="1" customWidth="1"/>
    <col min="3" max="3" width="19.7109375" bestFit="1" customWidth="1"/>
    <col min="4" max="4" width="16.42578125" bestFit="1" customWidth="1"/>
    <col min="5" max="5" width="17.28515625" bestFit="1" customWidth="1"/>
    <col min="6" max="6" width="16.7109375" bestFit="1" customWidth="1"/>
    <col min="7" max="7" width="14.85546875" bestFit="1" customWidth="1"/>
  </cols>
  <sheetData>
    <row r="1" spans="1:10" x14ac:dyDescent="0.25">
      <c r="A1" s="1"/>
      <c r="B1" s="2" t="s">
        <v>21</v>
      </c>
    </row>
    <row r="2" spans="1:10" x14ac:dyDescent="0.25">
      <c r="A2" s="3" t="s">
        <v>0</v>
      </c>
      <c r="B2" s="4" t="s">
        <v>18</v>
      </c>
    </row>
    <row r="3" spans="1:10" ht="15.75" thickBot="1" x14ac:dyDescent="0.3">
      <c r="A3" s="5" t="s">
        <v>1</v>
      </c>
      <c r="B3" s="6"/>
      <c r="D3" t="s">
        <v>27</v>
      </c>
    </row>
    <row r="5" spans="1:10" ht="15.75" thickBot="1" x14ac:dyDescent="0.3"/>
    <row r="6" spans="1:10" x14ac:dyDescent="0.25">
      <c r="B6" s="1" t="s">
        <v>2</v>
      </c>
      <c r="C6" s="15"/>
      <c r="I6" s="7"/>
      <c r="J6" s="8"/>
    </row>
    <row r="7" spans="1:10" x14ac:dyDescent="0.25">
      <c r="B7" s="3" t="s">
        <v>22</v>
      </c>
      <c r="C7" s="4">
        <v>258.75</v>
      </c>
      <c r="I7" s="7"/>
      <c r="J7" s="8"/>
    </row>
    <row r="8" spans="1:10" x14ac:dyDescent="0.25">
      <c r="B8" s="3"/>
      <c r="C8" s="4"/>
      <c r="I8" s="7"/>
      <c r="J8" s="8"/>
    </row>
    <row r="9" spans="1:10" x14ac:dyDescent="0.25">
      <c r="B9" s="9" t="s">
        <v>3</v>
      </c>
      <c r="C9" s="10"/>
      <c r="I9" s="7"/>
      <c r="J9" s="8"/>
    </row>
    <row r="10" spans="1:10" x14ac:dyDescent="0.25">
      <c r="B10" s="9" t="s">
        <v>4</v>
      </c>
      <c r="C10" s="4">
        <f>5.45+9.85</f>
        <v>15.3</v>
      </c>
      <c r="I10" s="7"/>
      <c r="J10" s="8"/>
    </row>
    <row r="11" spans="1:10" x14ac:dyDescent="0.25">
      <c r="B11" s="9" t="s">
        <v>24</v>
      </c>
      <c r="C11" s="4">
        <f>7.1+5.15</f>
        <v>12.25</v>
      </c>
      <c r="I11" s="7"/>
      <c r="J11" s="8"/>
    </row>
    <row r="12" spans="1:10" x14ac:dyDescent="0.25">
      <c r="B12" s="9" t="s">
        <v>5</v>
      </c>
      <c r="C12" s="4">
        <f>1.8+6.4</f>
        <v>8.2000000000000011</v>
      </c>
      <c r="I12" s="8"/>
      <c r="J12" s="8"/>
    </row>
    <row r="13" spans="1:10" x14ac:dyDescent="0.25">
      <c r="B13" s="9" t="s">
        <v>6</v>
      </c>
      <c r="C13" s="4">
        <v>4.25</v>
      </c>
      <c r="I13" s="11"/>
      <c r="J13" s="8"/>
    </row>
    <row r="14" spans="1:10" x14ac:dyDescent="0.25">
      <c r="B14" s="9" t="s">
        <v>7</v>
      </c>
      <c r="C14" s="4">
        <v>2.6</v>
      </c>
      <c r="I14" s="7"/>
      <c r="J14" s="8"/>
    </row>
    <row r="15" spans="1:10" x14ac:dyDescent="0.25">
      <c r="B15" s="9" t="s">
        <v>8</v>
      </c>
      <c r="C15" s="4">
        <f>7.4+8.45+7.75</f>
        <v>23.6</v>
      </c>
      <c r="I15" s="7"/>
      <c r="J15" s="8"/>
    </row>
    <row r="16" spans="1:10" x14ac:dyDescent="0.25">
      <c r="B16" s="9" t="s">
        <v>9</v>
      </c>
      <c r="C16" s="4">
        <f>9.5</f>
        <v>9.5</v>
      </c>
      <c r="I16" s="7"/>
      <c r="J16" s="8"/>
    </row>
    <row r="17" spans="2:10" x14ac:dyDescent="0.25">
      <c r="B17" s="9" t="s">
        <v>10</v>
      </c>
      <c r="C17" s="4">
        <f>1+0.55+6.1</f>
        <v>7.6499999999999995</v>
      </c>
      <c r="I17" s="8"/>
      <c r="J17" s="8"/>
    </row>
    <row r="18" spans="2:10" x14ac:dyDescent="0.25">
      <c r="B18" s="9" t="s">
        <v>11</v>
      </c>
      <c r="C18" s="4">
        <f>3.6+3.55</f>
        <v>7.15</v>
      </c>
      <c r="I18" s="7"/>
      <c r="J18" s="8"/>
    </row>
    <row r="19" spans="2:10" x14ac:dyDescent="0.25">
      <c r="B19" s="9" t="s">
        <v>12</v>
      </c>
      <c r="C19" s="4">
        <v>0.37</v>
      </c>
      <c r="I19" s="8"/>
      <c r="J19" s="8"/>
    </row>
    <row r="20" spans="2:10" x14ac:dyDescent="0.25">
      <c r="B20" s="9" t="s">
        <v>13</v>
      </c>
      <c r="C20" s="4">
        <f>1.55+7</f>
        <v>8.5500000000000007</v>
      </c>
      <c r="I20" s="12"/>
      <c r="J20" s="8"/>
    </row>
    <row r="21" spans="2:10" x14ac:dyDescent="0.25">
      <c r="B21" s="9" t="s">
        <v>25</v>
      </c>
      <c r="C21" s="4">
        <v>9.9</v>
      </c>
      <c r="I21" s="8"/>
      <c r="J21" s="8"/>
    </row>
    <row r="22" spans="2:10" x14ac:dyDescent="0.25">
      <c r="B22" s="9" t="s">
        <v>14</v>
      </c>
      <c r="C22" s="4">
        <v>1.05</v>
      </c>
      <c r="I22" s="8"/>
      <c r="J22" s="8"/>
    </row>
    <row r="23" spans="2:10" x14ac:dyDescent="0.25">
      <c r="B23" s="9" t="s">
        <v>15</v>
      </c>
      <c r="C23" s="4">
        <f>5.4+5.15+7.9</f>
        <v>18.450000000000003</v>
      </c>
      <c r="I23" s="11"/>
      <c r="J23" s="8"/>
    </row>
    <row r="24" spans="2:10" x14ac:dyDescent="0.25">
      <c r="B24" s="9" t="s">
        <v>16</v>
      </c>
      <c r="C24" s="4">
        <v>0.09</v>
      </c>
      <c r="I24" s="8"/>
      <c r="J24" s="8"/>
    </row>
    <row r="25" spans="2:10" x14ac:dyDescent="0.25">
      <c r="B25" s="9" t="s">
        <v>17</v>
      </c>
      <c r="C25" s="4">
        <v>0</v>
      </c>
      <c r="I25" s="8"/>
      <c r="J25" s="8"/>
    </row>
    <row r="26" spans="2:10" x14ac:dyDescent="0.25">
      <c r="B26" s="9" t="s">
        <v>23</v>
      </c>
      <c r="C26" s="4">
        <v>21.15</v>
      </c>
      <c r="I26" s="8"/>
      <c r="J26" s="8"/>
    </row>
    <row r="27" spans="2:10" x14ac:dyDescent="0.25">
      <c r="B27" s="9" t="s">
        <v>19</v>
      </c>
      <c r="C27" s="4">
        <v>3.9</v>
      </c>
      <c r="I27" s="8"/>
      <c r="J27" s="8"/>
    </row>
    <row r="28" spans="2:10" ht="15.75" thickBot="1" x14ac:dyDescent="0.3">
      <c r="B28" s="13" t="s">
        <v>20</v>
      </c>
      <c r="C28" s="14">
        <v>101.2</v>
      </c>
      <c r="I28" s="8"/>
      <c r="J28" s="8"/>
    </row>
    <row r="30" spans="2:10" ht="60" x14ac:dyDescent="0.25">
      <c r="B30" s="16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2017-02-01T23:52:55Z</dcterms:modified>
</cp:coreProperties>
</file>